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0100" windowHeight="10344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<sst xmlns="http://schemas.openxmlformats.org/spreadsheetml/2006/main" count="36" uniqueCount="30">
  <si>
    <t>Stichting Typisch te Oosterhout</t>
  </si>
  <si>
    <t>Balans en resultatenrekening 2018</t>
  </si>
  <si>
    <t>balans 31-12-18</t>
  </si>
  <si>
    <t>balans 31-12-17</t>
  </si>
  <si>
    <t>resultatenrekening 2018</t>
  </si>
  <si>
    <t>resultatenrekening 2017</t>
  </si>
  <si>
    <t>€</t>
  </si>
  <si>
    <t>ACTIVA</t>
  </si>
  <si>
    <t>OPBRENGSTEN</t>
  </si>
  <si>
    <t>Vlottende activa:</t>
  </si>
  <si>
    <t>Liquide middelen:</t>
  </si>
  <si>
    <t>Activiteiten:</t>
  </si>
  <si>
    <t>Totaal activa</t>
  </si>
  <si>
    <t>Totaal opbrengsten</t>
  </si>
  <si>
    <t>PASSIVA</t>
  </si>
  <si>
    <t>Totaal kosten</t>
  </si>
  <si>
    <t>Vermogen:</t>
  </si>
  <si>
    <t>Beginvermogen</t>
  </si>
  <si>
    <t xml:space="preserve">resultaat </t>
  </si>
  <si>
    <t>Resultaat 2014</t>
  </si>
  <si>
    <t>Vermogen eind van het jaar</t>
  </si>
  <si>
    <t>voorzieningen</t>
  </si>
  <si>
    <t>Vlottende passiva:</t>
  </si>
  <si>
    <t>Totaal passiva</t>
  </si>
  <si>
    <t xml:space="preserve">Vastgesteld en goedgekeurd </t>
  </si>
  <si>
    <t>Voor accoord:</t>
  </si>
  <si>
    <t>Elsemarijn Klop:</t>
  </si>
  <si>
    <t>Maurice van Doorn:</t>
  </si>
  <si>
    <t>Hanneke Dokman:</t>
  </si>
  <si>
    <t>Theo Dokman: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</si>
</sst>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7" fillId="0" borderId="0" xfId="0" applyNumberFormat="1" applyFont="1" applyAlignment="1">
      <alignment/>
    </xf>
    <xf numFmtId="0" fontId="0" fillId="0" borderId="0" xfId="0" applyBorder="1" applyAlignment="1">
      <alignment/>
    </xf>
    <xf numFmtId="4" fontId="37" fillId="0" borderId="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right"/>
    </xf>
    <xf numFmtId="164" fontId="39" fillId="0" borderId="0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/>
    </xf>
    <xf numFmtId="4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verzicht%20mutaties%202018%20Stichting%20Typis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taties 2018"/>
      <sheetName val="balans en resultatenrekening"/>
      <sheetName val="publicatiecijfers website"/>
    </sheetNames>
    <sheetDataSet>
      <sheetData sheetId="0">
        <row r="5">
          <cell r="O5" t="str">
            <v>Sponsoring</v>
          </cell>
        </row>
      </sheetData>
      <sheetData sheetId="1">
        <row r="27">
          <cell r="E27">
            <v>9378.089999999998</v>
          </cell>
          <cell r="K27">
            <v>8944.4</v>
          </cell>
        </row>
        <row r="33">
          <cell r="E33">
            <v>22726.920000000002</v>
          </cell>
          <cell r="K33">
            <v>15658.6</v>
          </cell>
        </row>
        <row r="40">
          <cell r="D40">
            <v>23263</v>
          </cell>
          <cell r="J40">
            <v>16400.45</v>
          </cell>
        </row>
        <row r="45">
          <cell r="E45">
            <v>851.2</v>
          </cell>
          <cell r="K45">
            <v>800</v>
          </cell>
        </row>
        <row r="50">
          <cell r="E50">
            <v>0</v>
          </cell>
          <cell r="K50">
            <v>540</v>
          </cell>
        </row>
        <row r="83">
          <cell r="E83">
            <v>4100</v>
          </cell>
          <cell r="K83">
            <v>3155</v>
          </cell>
        </row>
        <row r="103">
          <cell r="E103">
            <v>6609.280000000001</v>
          </cell>
          <cell r="K103">
            <v>5973.140000000001</v>
          </cell>
        </row>
        <row r="122">
          <cell r="E122">
            <v>-2718.47</v>
          </cell>
          <cell r="K122">
            <v>-2265.59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28.28125" style="2" customWidth="1"/>
    <col min="2" max="2" width="8.8515625" style="2" customWidth="1"/>
    <col min="3" max="3" width="10.00390625" style="2" customWidth="1"/>
    <col min="4" max="4" width="3.421875" style="0" customWidth="1"/>
    <col min="5" max="5" width="8.8515625" style="0" customWidth="1"/>
    <col min="6" max="7" width="8.8515625" style="2" customWidth="1"/>
    <col min="8" max="8" width="8.7109375" style="0" customWidth="1"/>
    <col min="9" max="9" width="8.57421875" style="2" customWidth="1"/>
    <col min="10" max="10" width="10.28125" style="2" customWidth="1"/>
    <col min="11" max="11" width="8.8515625" style="2" customWidth="1"/>
    <col min="12" max="12" width="3.00390625" style="2" customWidth="1"/>
    <col min="13" max="13" width="11.140625" style="2" customWidth="1"/>
    <col min="14" max="16384" width="8.8515625" style="2" customWidth="1"/>
  </cols>
  <sheetData>
    <row r="1" spans="1:11" ht="14.25">
      <c r="A1" s="1" t="s">
        <v>0</v>
      </c>
      <c r="I1" s="3"/>
      <c r="J1" s="4"/>
      <c r="K1" s="4"/>
    </row>
    <row r="3" ht="14.25">
      <c r="A3" s="5" t="s">
        <v>1</v>
      </c>
    </row>
    <row r="5" spans="2:14" ht="12.75">
      <c r="B5" s="6"/>
      <c r="C5" s="7" t="s">
        <v>2</v>
      </c>
      <c r="D5" s="4"/>
      <c r="E5" s="6"/>
      <c r="F5" s="7" t="s">
        <v>3</v>
      </c>
      <c r="H5" s="4"/>
      <c r="I5" s="4"/>
      <c r="J5" s="6"/>
      <c r="K5" s="7" t="s">
        <v>4</v>
      </c>
      <c r="M5" s="6"/>
      <c r="N5" s="7" t="s">
        <v>5</v>
      </c>
    </row>
    <row r="6" spans="2:14" ht="13.5">
      <c r="B6" s="8" t="s">
        <v>6</v>
      </c>
      <c r="C6" s="8" t="s">
        <v>6</v>
      </c>
      <c r="D6" s="4"/>
      <c r="E6" s="4"/>
      <c r="F6" s="8" t="s">
        <v>6</v>
      </c>
      <c r="H6" s="4"/>
      <c r="I6" s="4"/>
      <c r="J6" s="8" t="s">
        <v>6</v>
      </c>
      <c r="K6" s="8" t="s">
        <v>6</v>
      </c>
      <c r="M6" s="8" t="s">
        <v>6</v>
      </c>
      <c r="N6" s="8" t="s">
        <v>6</v>
      </c>
    </row>
    <row r="7" spans="1:8" ht="14.25">
      <c r="A7" s="6" t="s">
        <v>7</v>
      </c>
      <c r="B7"/>
      <c r="D7" s="2"/>
      <c r="E7" s="2"/>
      <c r="H7" s="2"/>
    </row>
    <row r="8" spans="4:8" ht="12.75">
      <c r="D8" s="2"/>
      <c r="E8" s="2"/>
      <c r="H8" s="2"/>
    </row>
    <row r="9" spans="4:8" ht="12.75">
      <c r="D9" s="2"/>
      <c r="E9" s="2"/>
      <c r="H9" s="2"/>
    </row>
    <row r="10" spans="2:9" ht="14.25">
      <c r="B10"/>
      <c r="D10" s="2"/>
      <c r="E10" s="2"/>
      <c r="H10" s="6" t="s">
        <v>8</v>
      </c>
      <c r="I10" s="6"/>
    </row>
    <row r="11" spans="1:8" ht="12.75">
      <c r="A11" s="2" t="s">
        <v>9</v>
      </c>
      <c r="C11" s="2">
        <f>'[1]balans en resultatenrekening'!E27</f>
        <v>9378.089999999998</v>
      </c>
      <c r="D11" s="2"/>
      <c r="E11" s="2"/>
      <c r="F11" s="2">
        <f>'[1]balans en resultatenrekening'!K27</f>
        <v>8944.4</v>
      </c>
      <c r="H11" s="2"/>
    </row>
    <row r="12" spans="1:14" ht="12.75">
      <c r="A12" s="4"/>
      <c r="B12" s="4"/>
      <c r="C12" s="4"/>
      <c r="D12" s="2"/>
      <c r="E12" s="2"/>
      <c r="F12" s="4"/>
      <c r="H12" s="2" t="str">
        <f>'[1]mutaties 2018'!O5</f>
        <v>Sponsoring</v>
      </c>
      <c r="K12" s="2">
        <f>'[1]balans en resultatenrekening'!E83</f>
        <v>4100</v>
      </c>
      <c r="N12" s="2">
        <f>'[1]balans en resultatenrekening'!K83</f>
        <v>3155</v>
      </c>
    </row>
    <row r="13" spans="1:8" ht="14.25">
      <c r="A13" s="2" t="s">
        <v>10</v>
      </c>
      <c r="B13"/>
      <c r="C13" s="2">
        <f>'[1]balans en resultatenrekening'!E33</f>
        <v>22726.920000000002</v>
      </c>
      <c r="D13" s="2"/>
      <c r="E13" s="2"/>
      <c r="F13" s="2">
        <f>'[1]balans en resultatenrekening'!K33</f>
        <v>15658.6</v>
      </c>
      <c r="H13" s="2"/>
    </row>
    <row r="14" spans="4:14" ht="12.75">
      <c r="D14" s="2"/>
      <c r="E14" s="2"/>
      <c r="H14" s="2" t="s">
        <v>11</v>
      </c>
      <c r="K14" s="2">
        <f>'[1]balans en resultatenrekening'!E103</f>
        <v>6609.280000000001</v>
      </c>
      <c r="N14" s="2">
        <f>'[1]balans en resultatenrekening'!K103</f>
        <v>5973.140000000001</v>
      </c>
    </row>
    <row r="15" spans="1:8" ht="13.5" thickBot="1">
      <c r="A15" s="4" t="s">
        <v>12</v>
      </c>
      <c r="B15" s="4"/>
      <c r="C15" s="9">
        <f>SUM(C11:C14)</f>
        <v>32105.010000000002</v>
      </c>
      <c r="D15" s="2"/>
      <c r="E15" s="2"/>
      <c r="F15" s="9">
        <f>SUM(F11:F14)</f>
        <v>24603</v>
      </c>
      <c r="H15" s="2"/>
    </row>
    <row r="16" spans="1:14" ht="15" thickTop="1">
      <c r="A16" s="4"/>
      <c r="B16" s="3"/>
      <c r="C16" s="4"/>
      <c r="D16" s="2"/>
      <c r="E16" s="2"/>
      <c r="H16" s="2"/>
      <c r="K16" s="6"/>
      <c r="N16" s="6"/>
    </row>
    <row r="17" spans="4:14" ht="12.75">
      <c r="D17" s="2"/>
      <c r="E17" s="2"/>
      <c r="H17" s="2" t="s">
        <v>13</v>
      </c>
      <c r="K17" s="2">
        <f>SUM(K12:K16)</f>
        <v>10709.28</v>
      </c>
      <c r="N17" s="2">
        <f>SUM(N12:N16)</f>
        <v>9128.140000000001</v>
      </c>
    </row>
    <row r="18" spans="1:8" ht="14.25">
      <c r="A18" s="6" t="s">
        <v>14</v>
      </c>
      <c r="B18"/>
      <c r="D18" s="2"/>
      <c r="E18" s="2"/>
      <c r="H18" s="2"/>
    </row>
    <row r="19" spans="2:14" ht="14.25">
      <c r="B19"/>
      <c r="D19" s="2"/>
      <c r="E19" s="2"/>
      <c r="H19" s="2" t="s">
        <v>15</v>
      </c>
      <c r="K19" s="2">
        <f>'[1]balans en resultatenrekening'!E122</f>
        <v>-2718.47</v>
      </c>
      <c r="N19" s="2">
        <f>'[1]balans en resultatenrekening'!K122</f>
        <v>-2265.59</v>
      </c>
    </row>
    <row r="20" spans="1:14" ht="14.25">
      <c r="A20" s="2" t="s">
        <v>16</v>
      </c>
      <c r="B20"/>
      <c r="D20" s="2"/>
      <c r="E20" s="2"/>
      <c r="H20" s="2"/>
      <c r="K20" s="6"/>
      <c r="N20" s="6"/>
    </row>
    <row r="21" spans="1:14" ht="13.5" thickBot="1">
      <c r="A21" s="2" t="s">
        <v>17</v>
      </c>
      <c r="B21" s="10">
        <f>'[1]balans en resultatenrekening'!D40</f>
        <v>23263</v>
      </c>
      <c r="D21" s="2"/>
      <c r="E21" s="10">
        <f>'[1]balans en resultatenrekening'!J40</f>
        <v>16400.45</v>
      </c>
      <c r="H21" s="2" t="s">
        <v>18</v>
      </c>
      <c r="K21" s="9">
        <f>SUM(K17:K20)</f>
        <v>7990.810000000001</v>
      </c>
      <c r="N21" s="9">
        <f>SUM(N17:N20)</f>
        <v>6862.550000000001</v>
      </c>
    </row>
    <row r="22" spans="1:5" ht="15" thickTop="1">
      <c r="A22" s="2" t="s">
        <v>19</v>
      </c>
      <c r="B22" s="2">
        <f>K21</f>
        <v>7990.810000000001</v>
      </c>
      <c r="E22" s="2">
        <f>N21</f>
        <v>6862.550000000001</v>
      </c>
    </row>
    <row r="23" spans="2:5" ht="14.25">
      <c r="B23" s="1"/>
      <c r="E23" s="1"/>
    </row>
    <row r="24" spans="1:6" ht="14.25">
      <c r="A24" s="2" t="s">
        <v>20</v>
      </c>
      <c r="B24"/>
      <c r="C24" s="2">
        <f>SUM(B21:B23)</f>
        <v>31253.81</v>
      </c>
      <c r="F24" s="2">
        <f>SUM(E21:E23)</f>
        <v>23263</v>
      </c>
    </row>
    <row r="25" spans="2:10" ht="14.25">
      <c r="B25"/>
      <c r="H25" s="4"/>
      <c r="I25" s="4"/>
      <c r="J25" s="4"/>
    </row>
    <row r="26" spans="1:10" ht="14.25">
      <c r="A26" s="2" t="s">
        <v>21</v>
      </c>
      <c r="B26"/>
      <c r="C26" s="2">
        <f>'[1]balans en resultatenrekening'!E45</f>
        <v>851.2</v>
      </c>
      <c r="F26" s="2">
        <f>'[1]balans en resultatenrekening'!K45</f>
        <v>800</v>
      </c>
      <c r="H26" s="4"/>
      <c r="I26" s="4"/>
      <c r="J26" s="4"/>
    </row>
    <row r="27" spans="2:10" ht="14.25">
      <c r="B27"/>
      <c r="H27" s="4"/>
      <c r="I27" s="4"/>
      <c r="J27" s="4"/>
    </row>
    <row r="28" spans="1:10" ht="12.75">
      <c r="A28" s="2" t="s">
        <v>22</v>
      </c>
      <c r="C28" s="2">
        <f>'[1]balans en resultatenrekening'!E50</f>
        <v>0</v>
      </c>
      <c r="D28" s="2"/>
      <c r="E28" s="2"/>
      <c r="F28" s="2">
        <f>'[1]balans en resultatenrekening'!K50</f>
        <v>540</v>
      </c>
      <c r="H28" s="4"/>
      <c r="I28" s="4"/>
      <c r="J28" s="4"/>
    </row>
    <row r="29" spans="1:8" ht="12.75">
      <c r="A29" s="4"/>
      <c r="B29" s="4"/>
      <c r="D29" s="4"/>
      <c r="E29" s="4"/>
      <c r="H29" s="2"/>
    </row>
    <row r="30" spans="1:8" ht="14.25">
      <c r="A30" s="4"/>
      <c r="B30" s="3"/>
      <c r="D30" s="3"/>
      <c r="E30" s="3"/>
      <c r="H30" s="2"/>
    </row>
    <row r="31" spans="1:8" ht="15" thickBot="1">
      <c r="A31" s="4" t="s">
        <v>23</v>
      </c>
      <c r="B31" s="3"/>
      <c r="C31" s="9">
        <f>SUM(C24:C30)</f>
        <v>32105.010000000002</v>
      </c>
      <c r="D31" s="3"/>
      <c r="E31" s="3"/>
      <c r="F31" s="9">
        <f>SUM(F24:F30)</f>
        <v>24603</v>
      </c>
      <c r="H31" s="2"/>
    </row>
    <row r="32" spans="2:8" ht="15" thickTop="1">
      <c r="B32"/>
      <c r="H32" s="2"/>
    </row>
    <row r="33" spans="2:5" ht="14.25">
      <c r="B33"/>
      <c r="D33" s="2"/>
      <c r="E33" s="2"/>
    </row>
    <row r="34" spans="4:5" ht="14.25">
      <c r="D34" s="2"/>
      <c r="E34" s="2"/>
    </row>
    <row r="35" spans="4:5" ht="14.25">
      <c r="D35" s="2"/>
      <c r="E35" s="2"/>
    </row>
    <row r="36" spans="4:5" ht="14.25">
      <c r="D36" s="2"/>
      <c r="E36" s="2"/>
    </row>
    <row r="37" spans="4:5" ht="14.25">
      <c r="D37" s="2"/>
      <c r="E37" s="2"/>
    </row>
    <row r="38" spans="4:5" ht="14.25">
      <c r="D38" s="2"/>
      <c r="E38" s="2"/>
    </row>
    <row r="45" spans="1:5" ht="14.25">
      <c r="A45" s="2" t="s">
        <v>24</v>
      </c>
      <c r="D45" s="2"/>
      <c r="E45" s="2"/>
    </row>
    <row r="47" ht="14.25">
      <c r="A47" s="2" t="s">
        <v>25</v>
      </c>
    </row>
    <row r="49" spans="1:6" ht="14.25">
      <c r="A49" s="2" t="s">
        <v>26</v>
      </c>
      <c r="F49" s="2" t="s">
        <v>27</v>
      </c>
    </row>
    <row r="53" spans="1:6" ht="14.25">
      <c r="A53" s="2" t="s">
        <v>28</v>
      </c>
      <c r="F53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Dokman</dc:creator>
  <cp:keywords/>
  <dc:description/>
  <cp:lastModifiedBy>Dokman</cp:lastModifiedBy>
  <dcterms:created xsi:type="dcterms:W3CDTF">2020-04-30T08:29:24Z</dcterms:created>
  <dcterms:modified xsi:type="dcterms:W3CDTF">2020-04-30T08:32:18Z</dcterms:modified>
  <cp:category/>
  <cp:version/>
  <cp:contentType/>
  <cp:contentStatus/>
</cp:coreProperties>
</file>